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esktop\ITA\O12 แผนการใช้จ่ายงบประมาณสถานีตำรวจประจำปี\สภ.ชัยบุรี\"/>
    </mc:Choice>
  </mc:AlternateContent>
  <xr:revisionPtr revIDLastSave="0" documentId="13_ncr:1_{D24D2B7F-F5D0-49DF-963F-7D15F23DED5E}" xr6:coauthVersionLast="40" xr6:coauthVersionMax="40" xr10:uidLastSave="{00000000-0000-0000-0000-000000000000}"/>
  <bookViews>
    <workbookView xWindow="0" yWindow="0" windowWidth="28800" windowHeight="11685" xr2:uid="{00000000-000D-0000-FFFF-FFFF00000000}"/>
  </bookViews>
  <sheets>
    <sheet name="รายงานการใช้จ่าย" sheetId="2" r:id="rId1"/>
  </sheets>
  <calcPr calcId="181029"/>
</workbook>
</file>

<file path=xl/calcChain.xml><?xml version="1.0" encoding="utf-8"?>
<calcChain xmlns="http://schemas.openxmlformats.org/spreadsheetml/2006/main">
  <c r="F26" i="2" l="1"/>
  <c r="F24" i="2"/>
  <c r="F9" i="2" l="1"/>
  <c r="F39" i="2" l="1"/>
  <c r="F38" i="2"/>
  <c r="F37" i="2"/>
  <c r="F36" i="2"/>
  <c r="F21" i="2"/>
  <c r="F18" i="2"/>
  <c r="F15" i="2"/>
  <c r="E34" i="2" l="1"/>
  <c r="F27" i="2"/>
  <c r="F28" i="2"/>
  <c r="F29" i="2"/>
  <c r="F30" i="2"/>
  <c r="F32" i="2"/>
  <c r="F33" i="2"/>
  <c r="D34" i="2"/>
  <c r="D41" i="2" s="1"/>
  <c r="F31" i="2"/>
  <c r="F35" i="2"/>
  <c r="E41" i="2" l="1"/>
  <c r="F41" i="2" s="1"/>
  <c r="F34" i="2"/>
</calcChain>
</file>

<file path=xl/sharedStrings.xml><?xml version="1.0" encoding="utf-8"?>
<sst xmlns="http://schemas.openxmlformats.org/spreadsheetml/2006/main" count="96" uniqueCount="59">
  <si>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</si>
  <si>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</si>
  <si>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</si>
  <si>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</si>
  <si>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</si>
  <si>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</si>
  <si>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</si>
  <si>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</si>
  <si>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</si>
  <si>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</si>
  <si>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</si>
  <si>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</si>
  <si>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</si>
  <si>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</si>
  <si>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</si>
  <si>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</si>
  <si>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</si>
  <si>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</si>
  <si>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</si>
  <si>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</si>
  <si>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</si>
  <si>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</si>
  <si>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</si>
  <si>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</si>
  <si>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</si>
  <si>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</si>
  <si>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น้ำมันรถยนต์/รถจักรยานยนต์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</si>
  <si>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</si>
  <si>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</si>
  <si>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</si>
  <si>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</si>
  <si>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</si>
  <si>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</si>
  <si>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</si>
  <si>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</si>
  <si>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</si>
  <si>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</si>
  <si>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</si>
  <si>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ระดับโรงเรียนฯ (ครูตำรวจ D.A.E.R.)</t>
  </si>
  <si>
    <t>ระดับโรงเรียนฯ (ตำรวจประสานโรงเรียน)</t>
  </si>
  <si>
    <t>เบิกจ่ายตรงกับหน่วยงานผู้เบิก</t>
  </si>
  <si>
    <t xml:space="preserve">            พ.ต.อ.</t>
  </si>
  <si>
    <t>ต.ค.6๗ - มี.ค.6๘</t>
  </si>
  <si>
    <t>ตำบลยั่งยืนเพื่อแก้ไขปัญหายาเสพติด</t>
  </si>
  <si>
    <t>แบบครบวงจรตามยุทธศาสตร์ชาติ</t>
  </si>
  <si>
    <t>29 ธ.ค.6๗-๗ ม.ค.6๘</t>
  </si>
  <si>
    <t>รายงานผลการใช้จ่ายงบประมาณ สถานีตำรวจภูรชัยบุรี จังหวัดสุราษฎร์ธานี</t>
  </si>
  <si>
    <t>( ศุภกิจ ประยูรบุตร )</t>
  </si>
  <si>
    <t xml:space="preserve">   ผกก.สภ.ชัยบุรี</t>
  </si>
  <si>
    <t xml:space="preserve"> ข้อมูล ณ วันที่ ๓๑ มีนาคม 256๘</t>
  </si>
  <si>
    <t>ประจำปีงบประมาณ พ.ศ. 256๘ ไตรมาสที่ 1 - 2</t>
  </si>
  <si>
    <t>ทราบ</t>
  </si>
  <si>
    <t xml:space="preserve">            พ.ต.ท.</t>
  </si>
  <si>
    <t>( กู้เกียรติ หนูนิล )</t>
  </si>
  <si>
    <t xml:space="preserve"> สว.อก.สภ.ชัยบุรี</t>
  </si>
  <si>
    <t>จึงเรียนมาเพื่อโปรดทราบ</t>
  </si>
  <si>
    <t>ส.ต.อ.</t>
  </si>
  <si>
    <t xml:space="preserve">      ( พงสกร ธรฤทธิ์ )</t>
  </si>
  <si>
    <t xml:space="preserve">     ผบ.หมู่(ป.)สภ.ชัยบุรี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</si>
</sst>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187" fontId="5" fillId="0" borderId="1" xfId="1" applyNumberFormat="1" applyFont="1" applyBorder="1" applyAlignment="1">
      <alignment vertical="center" wrapText="1"/>
    </xf>
    <xf numFmtId="187" fontId="5" fillId="0" borderId="10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 applyAlignment="1">
      <alignment vertical="top"/>
    </xf>
    <xf numFmtId="187" fontId="5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187" fontId="6" fillId="0" borderId="1" xfId="1" applyNumberFormat="1" applyFont="1" applyBorder="1" applyAlignment="1"/>
    <xf numFmtId="43" fontId="5" fillId="0" borderId="1" xfId="1" applyFont="1" applyBorder="1"/>
    <xf numFmtId="43" fontId="3" fillId="0" borderId="0" xfId="1" applyFont="1"/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6" fillId="0" borderId="1" xfId="1" applyFont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87" fontId="5" fillId="2" borderId="1" xfId="1" applyNumberFormat="1" applyFont="1" applyFill="1" applyBorder="1" applyAlignment="1"/>
    <xf numFmtId="0" fontId="3" fillId="2" borderId="0" xfId="0" applyFont="1" applyFill="1"/>
    <xf numFmtId="0" fontId="5" fillId="2" borderId="8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2" borderId="8" xfId="0" applyFont="1" applyFill="1" applyBorder="1"/>
    <xf numFmtId="187" fontId="5" fillId="2" borderId="8" xfId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187" fontId="5" fillId="2" borderId="10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43" fontId="5" fillId="2" borderId="8" xfId="1" applyNumberFormat="1" applyFont="1" applyFill="1" applyBorder="1"/>
    <xf numFmtId="187" fontId="5" fillId="2" borderId="10" xfId="1" applyNumberFormat="1" applyFont="1" applyFill="1" applyBorder="1"/>
    <xf numFmtId="187" fontId="5" fillId="2" borderId="4" xfId="1" applyNumberFormat="1" applyFont="1" applyFill="1" applyBorder="1"/>
    <xf numFmtId="187" fontId="5" fillId="2" borderId="8" xfId="1" applyNumberFormat="1" applyFont="1" applyFill="1" applyBorder="1"/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3" fontId="5" fillId="2" borderId="1" xfId="1" applyFont="1" applyFill="1" applyBorder="1" applyAlignment="1"/>
    <xf numFmtId="187" fontId="5" fillId="2" borderId="8" xfId="1" applyNumberFormat="1" applyFont="1" applyFill="1" applyBorder="1" applyAlignment="1"/>
    <xf numFmtId="43" fontId="5" fillId="2" borderId="8" xfId="1" applyFont="1" applyFill="1" applyBorder="1" applyAlignment="1"/>
    <xf numFmtId="187" fontId="5" fillId="2" borderId="11" xfId="1" applyNumberFormat="1" applyFont="1" applyFill="1" applyBorder="1" applyAlignment="1"/>
    <xf numFmtId="43" fontId="5" fillId="2" borderId="10" xfId="1" applyFont="1" applyFill="1" applyBorder="1" applyAlignment="1"/>
    <xf numFmtId="187" fontId="5" fillId="2" borderId="4" xfId="1" applyNumberFormat="1" applyFont="1" applyFill="1" applyBorder="1" applyAlignment="1"/>
    <xf numFmtId="43" fontId="5" fillId="2" borderId="4" xfId="1" applyFont="1" applyFill="1" applyBorder="1"/>
    <xf numFmtId="43" fontId="5" fillId="2" borderId="4" xfId="1" applyFont="1" applyFill="1" applyBorder="1" applyAlignment="1"/>
    <xf numFmtId="43" fontId="5" fillId="2" borderId="10" xfId="1" applyFont="1" applyFill="1" applyBorder="1"/>
    <xf numFmtId="187" fontId="5" fillId="2" borderId="5" xfId="1" applyNumberFormat="1" applyFont="1" applyFill="1" applyBorder="1" applyAlignment="1"/>
    <xf numFmtId="43" fontId="5" fillId="2" borderId="8" xfId="1" applyFont="1" applyFill="1" applyBorder="1"/>
    <xf numFmtId="187" fontId="5" fillId="2" borderId="10" xfId="1" applyNumberFormat="1" applyFont="1" applyFill="1" applyBorder="1" applyAlignment="1"/>
    <xf numFmtId="187" fontId="5" fillId="2" borderId="7" xfId="1" applyNumberFormat="1" applyFont="1" applyFill="1" applyBorder="1" applyAlignment="1"/>
    <xf numFmtId="187" fontId="5" fillId="0" borderId="9" xfId="1" applyNumberFormat="1" applyFont="1" applyBorder="1" applyAlignment="1"/>
    <xf numFmtId="43" fontId="5" fillId="0" borderId="9" xfId="1" applyNumberFormat="1" applyFont="1" applyBorder="1" applyAlignment="1"/>
    <xf numFmtId="187" fontId="5" fillId="0" borderId="9" xfId="1" applyNumberFormat="1" applyFont="1" applyBorder="1" applyAlignment="1">
      <alignment vertical="center"/>
    </xf>
    <xf numFmtId="187" fontId="5" fillId="2" borderId="9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180975</xdr:colOff>
      <xdr:row>43</xdr:row>
      <xdr:rowOff>0</xdr:rowOff>
    </xdr:from>
    <xdr:ext cx="819150" cy="523875"/>
    <xdr:pic>
      <xdr:nvPicPr>
        <xdr:cNvPr id="3" name="Picture 1">
          <a:extLst>
            <a:ext uri="{FF2B5EF4-FFF2-40B4-BE49-F238E27FC236}">
              <a16:creationId xmlns:a16="http://schemas.microsoft.com/office/drawing/2014/main" id="{21D8489B-6560-4C44-96CF-8775FCAB0C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1115675"/>
          <a:ext cx="819150" cy="523875"/>
        </a:xfrm>
        <a:prstGeom prst="rect">
          <a:avLst/>
        </a:prstGeom>
      </xdr:spPr>
    </xdr:pic>
    <xdr:clientData/>
  </xdr:oneCellAnchor>
  <xdr:twoCellAnchor>
    <xdr:from>
      <xdr:col>3</xdr:col>
      <xdr:colOff>342900</xdr:colOff>
      <xdr:row>42</xdr:row>
      <xdr:rowOff>76200</xdr:rowOff>
    </xdr:from>
    <xdr:to>
      <xdr:col>3</xdr:col>
      <xdr:colOff>971550</xdr:colOff>
      <xdr:row>45</xdr:row>
      <xdr:rowOff>57150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B3AFDF9-DF96-4ECA-89A5-764F7567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101090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43</xdr:row>
      <xdr:rowOff>47624</xdr:rowOff>
    </xdr:from>
    <xdr:to>
      <xdr:col>1</xdr:col>
      <xdr:colOff>1219200</xdr:colOff>
      <xdr:row>45</xdr:row>
      <xdr:rowOff>85724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D3F63FA-1BB2-4B39-B7B9-07B0754973C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4149" b="75851" l="22581" r="78908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77" t="24427" r="20762" b="23077"/>
        <a:stretch/>
      </xdr:blipFill>
      <xdr:spPr bwMode="auto">
        <a:xfrm>
          <a:off x="952500" y="11210924"/>
          <a:ext cx="714375" cy="485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67AC-0A13-445E-A1F4-3F9EB2C31AEC}">
  <dimension ref="A1:G47"/>
  <sheetViews>
    <sheetView tabSelected="1" topLeftCell="A28" workbookViewId="0">
      <selection activeCell="B43" sqref="B43"/>
    </sheetView>
  </sheetViews>
  <sheetFormatPr defaultColWidth="8.625" defaultRowHeight="15" x14ac:dyDescent="0.25"/>
  <cols>
    <col min="1" max="1" width="5.875" style="1" customWidth="1"/>
    <col min="2" max="2" width="32.625" style="1" customWidth="1"/>
    <col min="3" max="3" width="16.25" style="21" customWidth="1"/>
    <col min="4" max="4" width="15.375" style="1" customWidth="1"/>
    <col min="5" max="5" width="12.75" style="1" customWidth="1"/>
    <col min="6" max="6" width="12.625" style="18" customWidth="1"/>
    <col min="7" max="7" width="23.75" style="1" customWidth="1"/>
    <col min="8" max="16384" width="8.625" style="1"/>
  </cols>
  <sheetData>
    <row r="1" spans="1:7" ht="18.75" customHeight="1" x14ac:dyDescent="0.25">
      <c r="A1" s="65" t="s">
        <v>46</v>
      </c>
      <c r="B1" s="65"/>
      <c r="C1" s="65"/>
      <c r="D1" s="65"/>
      <c r="E1" s="65"/>
      <c r="F1" s="65"/>
      <c r="G1" s="65"/>
    </row>
    <row r="2" spans="1:7" ht="18" customHeight="1" x14ac:dyDescent="0.25">
      <c r="A2" s="65" t="s">
        <v>50</v>
      </c>
      <c r="B2" s="65"/>
      <c r="C2" s="65"/>
      <c r="D2" s="65"/>
      <c r="E2" s="65"/>
      <c r="F2" s="65"/>
      <c r="G2" s="65"/>
    </row>
    <row r="3" spans="1:7" ht="20.25" customHeight="1" x14ac:dyDescent="0.25">
      <c r="A3" s="70" t="s">
        <v>49</v>
      </c>
      <c r="B3" s="70"/>
      <c r="C3" s="70"/>
      <c r="D3" s="70"/>
      <c r="E3" s="70"/>
      <c r="F3" s="70"/>
      <c r="G3" s="70"/>
    </row>
    <row r="4" spans="1:7" ht="14.25" customHeight="1" x14ac:dyDescent="0.25">
      <c r="A4" s="66" t="s">
        <v>0</v>
      </c>
      <c r="B4" s="66" t="s">
        <v>7</v>
      </c>
      <c r="C4" s="68" t="s">
        <v>2</v>
      </c>
      <c r="D4" s="66" t="s">
        <v>3</v>
      </c>
      <c r="E4" s="66" t="s">
        <v>4</v>
      </c>
      <c r="F4" s="71" t="s">
        <v>5</v>
      </c>
      <c r="G4" s="72" t="s">
        <v>6</v>
      </c>
    </row>
    <row r="5" spans="1:7" ht="31.5" customHeight="1" x14ac:dyDescent="0.25">
      <c r="A5" s="67"/>
      <c r="B5" s="67"/>
      <c r="C5" s="69"/>
      <c r="D5" s="67"/>
      <c r="E5" s="67"/>
      <c r="F5" s="71"/>
      <c r="G5" s="73"/>
    </row>
    <row r="6" spans="1:7" s="26" customFormat="1" ht="21" customHeight="1" x14ac:dyDescent="0.3">
      <c r="A6" s="27">
        <v>1</v>
      </c>
      <c r="B6" s="30" t="s">
        <v>22</v>
      </c>
      <c r="C6" s="32" t="s">
        <v>42</v>
      </c>
      <c r="D6" s="31">
        <v>14400</v>
      </c>
      <c r="E6" s="49">
        <v>14400</v>
      </c>
      <c r="F6" s="50">
        <v>100</v>
      </c>
      <c r="G6" s="50" t="s">
        <v>28</v>
      </c>
    </row>
    <row r="7" spans="1:7" s="26" customFormat="1" ht="21" customHeight="1" x14ac:dyDescent="0.3">
      <c r="A7" s="33"/>
      <c r="B7" s="34" t="s">
        <v>23</v>
      </c>
      <c r="C7" s="36"/>
      <c r="D7" s="35"/>
      <c r="E7" s="51"/>
      <c r="F7" s="52"/>
      <c r="G7" s="52"/>
    </row>
    <row r="8" spans="1:7" s="26" customFormat="1" ht="21" customHeight="1" x14ac:dyDescent="0.3">
      <c r="A8" s="38"/>
      <c r="B8" s="39" t="s">
        <v>38</v>
      </c>
      <c r="C8" s="40"/>
      <c r="D8" s="37"/>
      <c r="E8" s="53"/>
      <c r="F8" s="54"/>
      <c r="G8" s="55"/>
    </row>
    <row r="9" spans="1:7" s="26" customFormat="1" ht="21" customHeight="1" x14ac:dyDescent="0.3">
      <c r="A9" s="27">
        <v>2</v>
      </c>
      <c r="B9" s="30" t="s">
        <v>22</v>
      </c>
      <c r="C9" s="27" t="s">
        <v>42</v>
      </c>
      <c r="D9" s="41">
        <v>3503.57</v>
      </c>
      <c r="E9" s="49">
        <v>0</v>
      </c>
      <c r="F9" s="50">
        <f>E9*100/D9</f>
        <v>0</v>
      </c>
      <c r="G9" s="50" t="s">
        <v>27</v>
      </c>
    </row>
    <row r="10" spans="1:7" s="26" customFormat="1" ht="21" customHeight="1" x14ac:dyDescent="0.3">
      <c r="A10" s="33"/>
      <c r="B10" s="34" t="s">
        <v>23</v>
      </c>
      <c r="C10" s="33"/>
      <c r="D10" s="42"/>
      <c r="E10" s="51"/>
      <c r="F10" s="52"/>
      <c r="G10" s="52"/>
    </row>
    <row r="11" spans="1:7" s="26" customFormat="1" ht="21" customHeight="1" x14ac:dyDescent="0.3">
      <c r="A11" s="38"/>
      <c r="B11" s="39" t="s">
        <v>39</v>
      </c>
      <c r="C11" s="38"/>
      <c r="D11" s="43"/>
      <c r="E11" s="53"/>
      <c r="F11" s="54"/>
      <c r="G11" s="55"/>
    </row>
    <row r="12" spans="1:7" s="26" customFormat="1" ht="21" customHeight="1" x14ac:dyDescent="0.3">
      <c r="A12" s="33">
        <v>3</v>
      </c>
      <c r="B12" s="34" t="s">
        <v>43</v>
      </c>
      <c r="C12" s="33" t="s">
        <v>42</v>
      </c>
      <c r="D12" s="42">
        <v>77550</v>
      </c>
      <c r="E12" s="51">
        <v>0</v>
      </c>
      <c r="F12" s="56">
        <v>0</v>
      </c>
      <c r="G12" s="52" t="s">
        <v>27</v>
      </c>
    </row>
    <row r="13" spans="1:7" s="26" customFormat="1" ht="21" customHeight="1" x14ac:dyDescent="0.3">
      <c r="A13" s="33"/>
      <c r="B13" s="34" t="s">
        <v>44</v>
      </c>
      <c r="C13" s="33"/>
      <c r="D13" s="42"/>
      <c r="E13" s="51"/>
      <c r="F13" s="56"/>
      <c r="G13" s="52"/>
    </row>
    <row r="14" spans="1:7" s="26" customFormat="1" ht="21" customHeight="1" x14ac:dyDescent="0.3">
      <c r="A14" s="33"/>
      <c r="B14" s="34"/>
      <c r="C14" s="33"/>
      <c r="D14" s="42"/>
      <c r="E14" s="51"/>
      <c r="F14" s="56"/>
      <c r="G14" s="52"/>
    </row>
    <row r="15" spans="1:7" ht="21" customHeight="1" x14ac:dyDescent="0.3">
      <c r="A15" s="27">
        <v>4</v>
      </c>
      <c r="B15" s="30" t="s">
        <v>24</v>
      </c>
      <c r="C15" s="27" t="s">
        <v>42</v>
      </c>
      <c r="D15" s="44">
        <v>10000</v>
      </c>
      <c r="E15" s="57">
        <v>10000</v>
      </c>
      <c r="F15" s="58">
        <f>E15*100/D15</f>
        <v>100</v>
      </c>
      <c r="G15" s="50" t="s">
        <v>28</v>
      </c>
    </row>
    <row r="16" spans="1:7" ht="21" customHeight="1" x14ac:dyDescent="0.3">
      <c r="A16" s="33"/>
      <c r="B16" s="34" t="s">
        <v>25</v>
      </c>
      <c r="C16" s="33"/>
      <c r="D16" s="42"/>
      <c r="E16" s="59"/>
      <c r="F16" s="56"/>
      <c r="G16" s="52"/>
    </row>
    <row r="17" spans="1:7" ht="21" customHeight="1" x14ac:dyDescent="0.3">
      <c r="A17" s="38"/>
      <c r="B17" s="34"/>
      <c r="C17" s="33"/>
      <c r="D17" s="42"/>
      <c r="E17" s="60"/>
      <c r="F17" s="54"/>
      <c r="G17" s="55"/>
    </row>
    <row r="18" spans="1:7" ht="21" customHeight="1" x14ac:dyDescent="0.3">
      <c r="A18" s="27">
        <v>5</v>
      </c>
      <c r="B18" s="30" t="s">
        <v>18</v>
      </c>
      <c r="C18" s="27" t="s">
        <v>42</v>
      </c>
      <c r="D18" s="44">
        <v>51700</v>
      </c>
      <c r="E18" s="57">
        <v>13000</v>
      </c>
      <c r="F18" s="58">
        <f>E18*100/D18</f>
        <v>25.145067698259187</v>
      </c>
      <c r="G18" s="50" t="s">
        <v>31</v>
      </c>
    </row>
    <row r="19" spans="1:7" ht="21" customHeight="1" x14ac:dyDescent="0.3">
      <c r="A19" s="33"/>
      <c r="B19" s="34" t="s">
        <v>19</v>
      </c>
      <c r="C19" s="33"/>
      <c r="D19" s="42"/>
      <c r="E19" s="59"/>
      <c r="F19" s="56"/>
      <c r="G19" s="52" t="s">
        <v>32</v>
      </c>
    </row>
    <row r="20" spans="1:7" ht="21" customHeight="1" x14ac:dyDescent="0.3">
      <c r="A20" s="38"/>
      <c r="B20" s="34"/>
      <c r="C20" s="33"/>
      <c r="D20" s="43"/>
      <c r="E20" s="60"/>
      <c r="F20" s="54"/>
      <c r="G20" s="55"/>
    </row>
    <row r="21" spans="1:7" ht="21" customHeight="1" x14ac:dyDescent="0.3">
      <c r="A21" s="27">
        <v>6</v>
      </c>
      <c r="B21" s="30" t="s">
        <v>20</v>
      </c>
      <c r="C21" s="45" t="s">
        <v>45</v>
      </c>
      <c r="D21" s="44">
        <v>39900</v>
      </c>
      <c r="E21" s="57">
        <v>39900</v>
      </c>
      <c r="F21" s="58">
        <f>E21*100/D21</f>
        <v>100</v>
      </c>
      <c r="G21" s="50" t="s">
        <v>28</v>
      </c>
    </row>
    <row r="22" spans="1:7" ht="21" customHeight="1" x14ac:dyDescent="0.3">
      <c r="A22" s="33"/>
      <c r="B22" s="34" t="s">
        <v>21</v>
      </c>
      <c r="C22" s="46"/>
      <c r="D22" s="42"/>
      <c r="E22" s="59"/>
      <c r="F22" s="56"/>
      <c r="G22" s="52"/>
    </row>
    <row r="23" spans="1:7" ht="21" customHeight="1" x14ac:dyDescent="0.3">
      <c r="A23" s="38"/>
      <c r="B23" s="34"/>
      <c r="C23" s="46"/>
      <c r="D23" s="42"/>
      <c r="E23" s="53"/>
      <c r="F23" s="54"/>
      <c r="G23" s="55"/>
    </row>
    <row r="24" spans="1:7" ht="21" customHeight="1" x14ac:dyDescent="0.3">
      <c r="A24" s="27">
        <v>7</v>
      </c>
      <c r="B24" s="30" t="s">
        <v>29</v>
      </c>
      <c r="C24" s="45" t="s">
        <v>42</v>
      </c>
      <c r="D24" s="44">
        <v>47000</v>
      </c>
      <c r="E24" s="57">
        <v>14400</v>
      </c>
      <c r="F24" s="58">
        <f>E24*100/D24</f>
        <v>30.638297872340427</v>
      </c>
      <c r="G24" s="50" t="s">
        <v>31</v>
      </c>
    </row>
    <row r="25" spans="1:7" ht="21" customHeight="1" x14ac:dyDescent="0.3">
      <c r="A25" s="38"/>
      <c r="B25" s="34"/>
      <c r="C25" s="47"/>
      <c r="D25" s="43"/>
      <c r="E25" s="60"/>
      <c r="F25" s="54"/>
      <c r="G25" s="55" t="s">
        <v>32</v>
      </c>
    </row>
    <row r="26" spans="1:7" ht="20.25" x14ac:dyDescent="0.3">
      <c r="A26" s="5">
        <v>8</v>
      </c>
      <c r="B26" s="24" t="s">
        <v>8</v>
      </c>
      <c r="C26" s="23" t="s">
        <v>42</v>
      </c>
      <c r="D26" s="25">
        <v>355200</v>
      </c>
      <c r="E26" s="61">
        <v>17000</v>
      </c>
      <c r="F26" s="58">
        <f t="shared" ref="F26:F31" si="0">E26*100/D26</f>
        <v>4.7860360360360357</v>
      </c>
      <c r="G26" s="8" t="s">
        <v>28</v>
      </c>
    </row>
    <row r="27" spans="1:7" ht="20.25" x14ac:dyDescent="0.3">
      <c r="A27" s="5">
        <v>9</v>
      </c>
      <c r="B27" s="6" t="s">
        <v>9</v>
      </c>
      <c r="C27" s="23" t="s">
        <v>42</v>
      </c>
      <c r="D27" s="3">
        <v>57600</v>
      </c>
      <c r="E27" s="61"/>
      <c r="F27" s="8">
        <f t="shared" si="0"/>
        <v>0</v>
      </c>
      <c r="G27" s="8" t="s">
        <v>28</v>
      </c>
    </row>
    <row r="28" spans="1:7" ht="20.25" x14ac:dyDescent="0.3">
      <c r="A28" s="5">
        <v>10</v>
      </c>
      <c r="B28" s="6" t="s">
        <v>10</v>
      </c>
      <c r="C28" s="23" t="s">
        <v>42</v>
      </c>
      <c r="D28" s="3">
        <v>9000</v>
      </c>
      <c r="E28" s="61">
        <v>3950</v>
      </c>
      <c r="F28" s="8">
        <f t="shared" si="0"/>
        <v>43.888888888888886</v>
      </c>
      <c r="G28" s="8" t="s">
        <v>28</v>
      </c>
    </row>
    <row r="29" spans="1:7" ht="20.25" x14ac:dyDescent="0.3">
      <c r="A29" s="5">
        <v>11</v>
      </c>
      <c r="B29" s="6" t="s">
        <v>11</v>
      </c>
      <c r="C29" s="23" t="s">
        <v>42</v>
      </c>
      <c r="D29" s="3">
        <v>19900</v>
      </c>
      <c r="E29" s="61">
        <v>0</v>
      </c>
      <c r="F29" s="8">
        <f t="shared" si="0"/>
        <v>0</v>
      </c>
      <c r="G29" s="8" t="s">
        <v>28</v>
      </c>
    </row>
    <row r="30" spans="1:7" ht="20.25" x14ac:dyDescent="0.3">
      <c r="A30" s="5">
        <v>12</v>
      </c>
      <c r="B30" s="6" t="s">
        <v>12</v>
      </c>
      <c r="C30" s="23" t="s">
        <v>42</v>
      </c>
      <c r="D30" s="4">
        <v>3500</v>
      </c>
      <c r="E30" s="62">
        <v>4980.8500000000004</v>
      </c>
      <c r="F30" s="8">
        <f t="shared" si="0"/>
        <v>142.31000000000003</v>
      </c>
      <c r="G30" s="8" t="s">
        <v>33</v>
      </c>
    </row>
    <row r="31" spans="1:7" s="2" customFormat="1" ht="20.25" customHeight="1" x14ac:dyDescent="0.3">
      <c r="A31" s="5">
        <v>13</v>
      </c>
      <c r="B31" s="9" t="s">
        <v>26</v>
      </c>
      <c r="C31" s="23" t="s">
        <v>42</v>
      </c>
      <c r="D31" s="3">
        <v>567200</v>
      </c>
      <c r="E31" s="63">
        <v>478600</v>
      </c>
      <c r="F31" s="8">
        <f t="shared" si="0"/>
        <v>84.379407616361078</v>
      </c>
      <c r="G31" s="8" t="s">
        <v>28</v>
      </c>
    </row>
    <row r="32" spans="1:7" ht="20.25" x14ac:dyDescent="0.3">
      <c r="A32" s="5">
        <v>14</v>
      </c>
      <c r="B32" s="6" t="s">
        <v>13</v>
      </c>
      <c r="C32" s="23" t="s">
        <v>42</v>
      </c>
      <c r="D32" s="10">
        <v>2500</v>
      </c>
      <c r="E32" s="61">
        <v>0</v>
      </c>
      <c r="F32" s="8">
        <f t="shared" ref="F32:F39" si="1">E32*100/D32</f>
        <v>0</v>
      </c>
      <c r="G32" s="8" t="s">
        <v>28</v>
      </c>
    </row>
    <row r="33" spans="1:7" ht="20.25" x14ac:dyDescent="0.3">
      <c r="A33" s="5">
        <v>15</v>
      </c>
      <c r="B33" s="6" t="s">
        <v>14</v>
      </c>
      <c r="C33" s="23" t="s">
        <v>42</v>
      </c>
      <c r="D33" s="10">
        <v>18500</v>
      </c>
      <c r="E33" s="61">
        <v>12000</v>
      </c>
      <c r="F33" s="8">
        <f t="shared" si="1"/>
        <v>64.86486486486487</v>
      </c>
      <c r="G33" s="8" t="s">
        <v>28</v>
      </c>
    </row>
    <row r="34" spans="1:7" s="13" customFormat="1" ht="20.25" x14ac:dyDescent="0.3">
      <c r="A34" s="11"/>
      <c r="B34" s="12" t="s">
        <v>15</v>
      </c>
      <c r="C34" s="20"/>
      <c r="D34" s="16">
        <f>SUM(D27:D33)</f>
        <v>678200</v>
      </c>
      <c r="E34" s="16">
        <f>SUM(E26:E33)</f>
        <v>516530.85</v>
      </c>
      <c r="F34" s="22">
        <f t="shared" si="1"/>
        <v>76.162024476555587</v>
      </c>
      <c r="G34" s="22"/>
    </row>
    <row r="35" spans="1:7" ht="20.25" x14ac:dyDescent="0.3">
      <c r="A35" s="5">
        <v>16</v>
      </c>
      <c r="B35" s="6" t="s">
        <v>16</v>
      </c>
      <c r="C35" s="23" t="s">
        <v>42</v>
      </c>
      <c r="D35" s="7">
        <v>25600</v>
      </c>
      <c r="E35" s="61">
        <v>101709.07</v>
      </c>
      <c r="F35" s="8">
        <f t="shared" si="1"/>
        <v>397.30105468750003</v>
      </c>
      <c r="G35" s="8" t="s">
        <v>33</v>
      </c>
    </row>
    <row r="36" spans="1:7" ht="20.25" x14ac:dyDescent="0.3">
      <c r="A36" s="5">
        <v>17</v>
      </c>
      <c r="B36" s="6" t="s">
        <v>34</v>
      </c>
      <c r="C36" s="23" t="s">
        <v>42</v>
      </c>
      <c r="D36" s="7">
        <v>200</v>
      </c>
      <c r="E36" s="61">
        <v>6000</v>
      </c>
      <c r="F36" s="8">
        <f t="shared" si="1"/>
        <v>3000</v>
      </c>
      <c r="G36" s="8" t="s">
        <v>28</v>
      </c>
    </row>
    <row r="37" spans="1:7" ht="20.25" x14ac:dyDescent="0.3">
      <c r="A37" s="5">
        <v>18</v>
      </c>
      <c r="B37" s="24" t="s">
        <v>35</v>
      </c>
      <c r="C37" s="23" t="s">
        <v>42</v>
      </c>
      <c r="D37" s="25">
        <v>4900</v>
      </c>
      <c r="E37" s="64">
        <v>0</v>
      </c>
      <c r="F37" s="48">
        <f t="shared" si="1"/>
        <v>0</v>
      </c>
      <c r="G37" s="48" t="s">
        <v>40</v>
      </c>
    </row>
    <row r="38" spans="1:7" ht="20.25" x14ac:dyDescent="0.3">
      <c r="A38" s="5">
        <v>19</v>
      </c>
      <c r="B38" s="6" t="s">
        <v>36</v>
      </c>
      <c r="C38" s="23" t="s">
        <v>42</v>
      </c>
      <c r="D38" s="7">
        <v>29900</v>
      </c>
      <c r="E38" s="61"/>
      <c r="F38" s="8">
        <f t="shared" si="1"/>
        <v>0</v>
      </c>
      <c r="G38" s="8" t="s">
        <v>28</v>
      </c>
    </row>
    <row r="39" spans="1:7" ht="20.25" x14ac:dyDescent="0.3">
      <c r="A39" s="5">
        <v>20</v>
      </c>
      <c r="B39" s="6" t="s">
        <v>37</v>
      </c>
      <c r="C39" s="23" t="s">
        <v>42</v>
      </c>
      <c r="D39" s="7">
        <v>1300</v>
      </c>
      <c r="E39" s="61">
        <v>0</v>
      </c>
      <c r="F39" s="8">
        <f t="shared" si="1"/>
        <v>0</v>
      </c>
      <c r="G39" s="8" t="s">
        <v>28</v>
      </c>
    </row>
    <row r="40" spans="1:7" ht="20.25" x14ac:dyDescent="0.3">
      <c r="A40" s="5">
        <v>21</v>
      </c>
      <c r="B40" s="6" t="s">
        <v>17</v>
      </c>
      <c r="C40" s="19" t="s">
        <v>30</v>
      </c>
      <c r="D40" s="7">
        <v>0</v>
      </c>
      <c r="E40" s="61">
        <v>0</v>
      </c>
      <c r="F40" s="17">
        <v>0</v>
      </c>
      <c r="G40" s="8"/>
    </row>
    <row r="41" spans="1:7" s="13" customFormat="1" ht="20.25" x14ac:dyDescent="0.3">
      <c r="A41" s="14" t="s">
        <v>1</v>
      </c>
      <c r="B41" s="15"/>
      <c r="C41" s="20"/>
      <c r="D41" s="16">
        <f>SUM(D34:D40)</f>
        <v>740100</v>
      </c>
      <c r="E41" s="16">
        <f>SUM(E34:E40)</f>
        <v>624239.91999999993</v>
      </c>
      <c r="F41" s="22">
        <f>E41*100/D41</f>
        <v>84.345347925955949</v>
      </c>
      <c r="G41" s="22"/>
    </row>
    <row r="42" spans="1:7" ht="14.25" customHeight="1" x14ac:dyDescent="0.25"/>
    <row r="43" spans="1:7" ht="18" customHeight="1" x14ac:dyDescent="0.3">
      <c r="B43" s="2" t="s">
        <v>55</v>
      </c>
      <c r="C43" s="1"/>
      <c r="D43" s="29" t="s">
        <v>51</v>
      </c>
      <c r="E43" s="29"/>
      <c r="F43" s="1"/>
      <c r="G43" s="29" t="s">
        <v>51</v>
      </c>
    </row>
    <row r="44" spans="1:7" ht="14.25" customHeight="1" x14ac:dyDescent="0.3">
      <c r="C44" s="1"/>
      <c r="D44" s="2"/>
      <c r="E44" s="2"/>
      <c r="F44" s="1"/>
      <c r="G44" s="2"/>
    </row>
    <row r="45" spans="1:7" ht="21" customHeight="1" x14ac:dyDescent="0.3">
      <c r="B45" s="2" t="s">
        <v>56</v>
      </c>
      <c r="C45" s="28" t="s">
        <v>52</v>
      </c>
      <c r="D45" s="2"/>
      <c r="E45" s="2"/>
      <c r="F45" s="28" t="s">
        <v>41</v>
      </c>
      <c r="G45" s="2"/>
    </row>
    <row r="46" spans="1:7" ht="21" customHeight="1" x14ac:dyDescent="0.3">
      <c r="B46" s="2" t="s">
        <v>57</v>
      </c>
      <c r="C46" s="2"/>
      <c r="D46" s="2" t="s">
        <v>53</v>
      </c>
      <c r="E46" s="2"/>
      <c r="F46" s="2"/>
      <c r="G46" s="2" t="s">
        <v>47</v>
      </c>
    </row>
    <row r="47" spans="1:7" ht="21" customHeight="1" x14ac:dyDescent="0.3">
      <c r="B47" s="2" t="s">
        <v>58</v>
      </c>
      <c r="C47" s="2"/>
      <c r="D47" s="2" t="s">
        <v>54</v>
      </c>
      <c r="E47" s="2"/>
      <c r="F47" s="2"/>
      <c r="G47" s="2" t="s">
        <v>48</v>
      </c>
    </row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ageMargins left="0.23622047244094491" right="0.23622047244094491" top="0.74803149606299213" bottom="0.74803149606299213" header="0.31496062992125984" footer="0.31496062992125984"/>
  <pageSetup paperSize="9" scale="7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UserPc</cp:lastModifiedBy>
  <cp:lastPrinted>2025-04-08T07:41:44Z</cp:lastPrinted>
  <dcterms:created xsi:type="dcterms:W3CDTF">2024-01-10T07:59:11Z</dcterms:created>
  <dcterms:modified xsi:type="dcterms:W3CDTF">2025-04-08T07:52:41Z</dcterms:modified>
</cp:coreProperties>
</file>