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อก\ita67 new\012\"/>
    </mc:Choice>
  </mc:AlternateContent>
  <xr:revisionPtr revIDLastSave="0" documentId="8_{3AC833A6-8083-465C-8DA0-9433BE40CAAE}" xr6:coauthVersionLast="47" xr6:coauthVersionMax="47" xr10:uidLastSave="{00000000-0000-0000-0000-000000000000}"/>
  <bookViews>
    <workbookView showHorizontalScroll="0" showVerticalScroll="0" xWindow="-120" yWindow="-120" windowWidth="20730" windowHeight="11160" tabRatio="983" xr2:uid="{00000000-000D-0000-FFFF-FFFF00000000}"/>
  </bookViews>
  <sheets>
    <sheet name="ชัยบุรี" sheetId="15" r:id="rId1"/>
  </sheets>
  <definedNames>
    <definedName name="_xlnm.Print_Area" localSheetId="0">ชัยบุรี!$A$1:$O$37</definedName>
    <definedName name="_xlnm.Print_Titles" localSheetId="0">ชัยบุรี!$6:$8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5" l="1"/>
  <c r="D10" i="15" l="1"/>
  <c r="D9" i="15"/>
  <c r="K9" i="15" l="1"/>
  <c r="K10" i="15" s="1"/>
  <c r="K11" i="15" l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37" i="15" s="1"/>
</calcChain>
</file>

<file path=xl/sharedStrings.xml><?xml version="1.0" encoding="utf-8"?>
<sst xmlns="http://schemas.openxmlformats.org/spreadsheetml/2006/main" count="52" uniqueCount="51">
  <si>
    <t>ที่</t>
  </si>
  <si>
    <t>วันเดือนปี</t>
  </si>
  <si>
    <t>งบประมาณ</t>
  </si>
  <si>
    <t>รายจ่าย</t>
  </si>
  <si>
    <t>ฎีกา</t>
  </si>
  <si>
    <t>รับโอน/ขอเบิก</t>
  </si>
  <si>
    <t>รายการ</t>
  </si>
  <si>
    <t>ที่ได้รับจัดสรร</t>
  </si>
  <si>
    <t>งบดำเนินงาน</t>
  </si>
  <si>
    <t>คงเหลือ</t>
  </si>
  <si>
    <t>ค่าตอบแทน</t>
  </si>
  <si>
    <t>ค่าใช้สอย</t>
  </si>
  <si>
    <t>ค่าวัสดุ</t>
  </si>
  <si>
    <t>ค่าสาธารณูปโภค</t>
  </si>
  <si>
    <t>อุดหนุน</t>
  </si>
  <si>
    <t>กิจกรรมการบังคับใช้กฎหมายและบริการประชาชน (รหัส 25007669060000000)</t>
  </si>
  <si>
    <t>งบแก้ปัญหา</t>
  </si>
  <si>
    <t>โครงการการบังคับใช้กฎหมาย อำนวยความยุติธรรมและบริการประชาชน (รหัส 25007020077702000000)</t>
  </si>
  <si>
    <t>กิจกรรมย่อยงานสายตรวจป้องกันอาชญากรรม (รหัส 669060000000214)  แหล่งของเงิน 6711200</t>
  </si>
  <si>
    <t>รับจัดสรรครั้งที่ 1 (ต.ค.66-พ.ค.67)_8 เดือน</t>
  </si>
  <si>
    <t>รับจัดสรรครั้งที่ 2 (มิ.ย.-ก.ย.67)_4 เดือน</t>
  </si>
  <si>
    <t>รับจัดสรรค่าน้ำมันรถเช่า ครั้งที่ 1 (8 เดือน)</t>
  </si>
  <si>
    <t>ค่าใช้จ่ายในการเดินทางไปราชการ</t>
  </si>
  <si>
    <t>ค่าจ้างถ่ายเอกสาร ต.ค.66</t>
  </si>
  <si>
    <t>ค่าน้ำมัน พ.ย.66</t>
  </si>
  <si>
    <t>ค่าน้ำมัน ต.ค.66</t>
  </si>
  <si>
    <t>ค่าโทรศัพท์ ก.ย.66</t>
  </si>
  <si>
    <t>ค่าโทรศัพท์ ส.ค.66</t>
  </si>
  <si>
    <t>ค่าไปรษณีย์ ก.ย.66</t>
  </si>
  <si>
    <t>ค่าไปรษณีย์ ต.ค.66</t>
  </si>
  <si>
    <t>ค่าไฟฟ้า ต.ค.66</t>
  </si>
  <si>
    <t>ค่าไฟฟ้า ก.ย.66</t>
  </si>
  <si>
    <t>ค่าวัสดุแบบพิมพ์</t>
  </si>
  <si>
    <t>ค่าจ้างทำป้ายประชาสัมพันธ์</t>
  </si>
  <si>
    <t>ค่าไฟฟ้า พ.ย.66</t>
  </si>
  <si>
    <t>ค่าจ้างถ่ายเอกสาร พ.ย.66</t>
  </si>
  <si>
    <t>ค่าโทรศัพท์ ต.ค.-พ.ย.66</t>
  </si>
  <si>
    <t>ค่าไปรษณีย์ พ.ย.66</t>
  </si>
  <si>
    <t>ค่าน้ำมัน ธ.ค.66</t>
  </si>
  <si>
    <t>ค่าเช่าเครื่องถ่ายเอกสาร ธ.ค.66</t>
  </si>
  <si>
    <t>ค่าไฟฟ้า ธ.ค.66</t>
  </si>
  <si>
    <t>ค่าไปรษณีย์ ธ.ค.66</t>
  </si>
  <si>
    <t>ค่าโทรศัพท์ พ.ย.66</t>
  </si>
  <si>
    <t>ค่าจ้างถ่ายเอกสาร ม.ค.67</t>
  </si>
  <si>
    <t>ค่าน้ำมัน ม.ค.67</t>
  </si>
  <si>
    <t>ค่าไปรษณีย์ ม.ค.67</t>
  </si>
  <si>
    <t>ค่าไฟฟ้า ม.ค.67</t>
  </si>
  <si>
    <t>สังกัด สำนักงานตำรวจแห่งชาติ</t>
  </si>
  <si>
    <t>จังหวัด สุราษฎร์ธานี</t>
  </si>
  <si>
    <t>หน่วยงาน สภ.ชัยบุรี</t>
  </si>
  <si>
    <t>ผลเบิกจ่ายงบประมาณรายจ่ายประจำปีงบประมาณ พ.ศ. 2567 ไตรมาสที่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</si>
</sst>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\ mmm\ yy"/>
    <numFmt numFmtId="166" formatCode="#,##0.00_ ;\-#,##0.00\ "/>
    <numFmt numFmtId="167" formatCode="d\ ดดด\ yy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0"/>
      <color indexed="8"/>
      <name val="Tahoma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8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49" fontId="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49" fontId="4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/>
    </xf>
    <xf numFmtId="49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shrinkToFit="1"/>
    </xf>
    <xf numFmtId="43" fontId="4" fillId="2" borderId="13" xfId="0" applyNumberFormat="1" applyFont="1" applyFill="1" applyBorder="1" applyAlignment="1">
      <alignment vertical="center"/>
    </xf>
    <xf numFmtId="166" fontId="4" fillId="2" borderId="13" xfId="0" applyNumberFormat="1" applyFont="1" applyFill="1" applyBorder="1" applyAlignment="1">
      <alignment vertical="center"/>
    </xf>
    <xf numFmtId="43" fontId="4" fillId="2" borderId="3" xfId="0" applyNumberFormat="1" applyFont="1" applyFill="1" applyBorder="1" applyAlignment="1">
      <alignment vertical="center"/>
    </xf>
    <xf numFmtId="43" fontId="4" fillId="2" borderId="11" xfId="0" applyNumberFormat="1" applyFont="1" applyFill="1" applyBorder="1" applyAlignment="1">
      <alignment vertical="center"/>
    </xf>
    <xf numFmtId="43" fontId="4" fillId="2" borderId="5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/>
    </xf>
    <xf numFmtId="43" fontId="4" fillId="2" borderId="11" xfId="0" applyNumberFormat="1" applyFont="1" applyFill="1" applyBorder="1" applyAlignment="1">
      <alignment vertical="center" shrinkToFit="1"/>
    </xf>
    <xf numFmtId="43" fontId="4" fillId="2" borderId="13" xfId="0" applyNumberFormat="1" applyFont="1" applyFill="1" applyBorder="1" applyAlignment="1">
      <alignment vertical="center" shrinkToFit="1"/>
    </xf>
    <xf numFmtId="166" fontId="4" fillId="2" borderId="13" xfId="0" applyNumberFormat="1" applyFont="1" applyFill="1" applyBorder="1" applyAlignment="1">
      <alignment vertical="center" shrinkToFit="1"/>
    </xf>
    <xf numFmtId="43" fontId="4" fillId="2" borderId="3" xfId="0" applyNumberFormat="1" applyFont="1" applyFill="1" applyBorder="1" applyAlignment="1">
      <alignment vertical="center" shrinkToFit="1"/>
    </xf>
    <xf numFmtId="165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1" applyNumberFormat="1" applyFont="1" applyFill="1" applyBorder="1" applyAlignment="1" applyProtection="1">
      <alignment horizontal="center" vertical="center" shrinkToFit="1"/>
    </xf>
    <xf numFmtId="49" fontId="4" fillId="0" borderId="11" xfId="1" applyNumberFormat="1" applyFont="1" applyFill="1" applyBorder="1" applyAlignment="1" applyProtection="1">
      <alignment horizontal="center" vertical="center" shrinkToFit="1"/>
    </xf>
  </cellXfs>
  <cellStyles count="8">
    <cellStyle name="Comma" xfId="1" builtinId="3"/>
    <cellStyle name="Comma 2" xfId="3" xr:uid="{00000000-0005-0000-0000-000000000000}"/>
    <cellStyle name="Comma 3" xfId="4" xr:uid="{00000000-0005-0000-0000-000001000000}"/>
    <cellStyle name="Normal" xfId="0" builtinId="0"/>
    <cellStyle name="Normal 2" xfId="5" xr:uid="{00000000-0005-0000-0000-000002000000}"/>
    <cellStyle name="Normal 3" xfId="6" xr:uid="{00000000-0005-0000-0000-000003000000}"/>
    <cellStyle name="Normal_Sheet1" xfId="2" xr:uid="{00000000-0005-0000-0000-000004000000}"/>
    <cellStyle name="จุลภาค 2" xfId="7" xr:uid="{00000000-0005-0000-0000-000006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80"/>
  <sheetViews>
    <sheetView tabSelected="1" zoomScaleNormal="100" zoomScaleSheetLayoutView="100" workbookViewId="0">
      <pane xSplit="3" ySplit="8" topLeftCell="D27" activePane="bottomRight" state="frozen"/>
      <selection activeCell="A5" sqref="A1:XFD1048576"/>
      <selection pane="topRight" activeCell="A5" sqref="A1:XFD1048576"/>
      <selection pane="bottomLeft" activeCell="A5" sqref="A1:XFD1048576"/>
      <selection pane="bottomRight" sqref="A1:K1"/>
    </sheetView>
  </sheetViews>
  <sheetFormatPr defaultColWidth="9" defaultRowHeight="21.75"/>
  <cols>
    <col min="1" max="1" width="5.5703125" style="11" customWidth="1"/>
    <col min="2" max="2" width="9.5703125" style="11" customWidth="1"/>
    <col min="3" max="3" width="30.5703125" style="11" customWidth="1"/>
    <col min="4" max="4" width="12.5703125" style="11" bestFit="1" customWidth="1"/>
    <col min="5" max="10" width="11.5703125" style="11" customWidth="1"/>
    <col min="11" max="11" width="12.5703125" style="11" bestFit="1" customWidth="1"/>
    <col min="12" max="12" width="10.85546875" style="11" customWidth="1"/>
    <col min="13" max="13" width="9.5703125" style="11" bestFit="1" customWidth="1"/>
    <col min="14" max="16384" width="9" style="11"/>
  </cols>
  <sheetData>
    <row r="1" spans="1:11" s="9" customFormat="1" ht="21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9" customFormat="1" ht="21.75" customHeight="1">
      <c r="A2" s="8" t="s">
        <v>17</v>
      </c>
      <c r="J2" s="8" t="s">
        <v>47</v>
      </c>
    </row>
    <row r="3" spans="1:11" s="9" customFormat="1" ht="21.75" customHeight="1">
      <c r="A3" s="8" t="s">
        <v>15</v>
      </c>
      <c r="J3" s="8" t="s">
        <v>49</v>
      </c>
    </row>
    <row r="4" spans="1:11" s="9" customFormat="1" ht="21.75" customHeight="1">
      <c r="A4" s="8" t="s">
        <v>18</v>
      </c>
      <c r="J4" s="8" t="s">
        <v>48</v>
      </c>
    </row>
    <row r="5" spans="1:11" ht="9.9499999999999993" customHeight="1"/>
    <row r="6" spans="1:11" ht="21.75" customHeight="1">
      <c r="A6" s="3" t="s">
        <v>0</v>
      </c>
      <c r="B6" s="5" t="s">
        <v>1</v>
      </c>
      <c r="C6" s="5"/>
      <c r="D6" s="12" t="s">
        <v>2</v>
      </c>
      <c r="E6" s="45" t="s">
        <v>3</v>
      </c>
      <c r="F6" s="46"/>
      <c r="G6" s="46"/>
      <c r="H6" s="46"/>
      <c r="I6" s="47"/>
      <c r="J6" s="48"/>
      <c r="K6" s="13"/>
    </row>
    <row r="7" spans="1:11" ht="21.75" customHeight="1">
      <c r="A7" s="4" t="s">
        <v>4</v>
      </c>
      <c r="B7" s="1" t="s">
        <v>5</v>
      </c>
      <c r="C7" s="1" t="s">
        <v>6</v>
      </c>
      <c r="D7" s="14" t="s">
        <v>7</v>
      </c>
      <c r="E7" s="45" t="s">
        <v>8</v>
      </c>
      <c r="F7" s="46"/>
      <c r="G7" s="46"/>
      <c r="H7" s="46"/>
      <c r="I7" s="49" t="s">
        <v>14</v>
      </c>
      <c r="J7" s="51" t="s">
        <v>16</v>
      </c>
      <c r="K7" s="15" t="s">
        <v>9</v>
      </c>
    </row>
    <row r="8" spans="1:11" ht="21.75" customHeight="1">
      <c r="A8" s="2"/>
      <c r="B8" s="6"/>
      <c r="C8" s="6"/>
      <c r="D8" s="14"/>
      <c r="E8" s="7" t="s">
        <v>10</v>
      </c>
      <c r="F8" s="7" t="s">
        <v>11</v>
      </c>
      <c r="G8" s="7" t="s">
        <v>12</v>
      </c>
      <c r="H8" s="10" t="s">
        <v>13</v>
      </c>
      <c r="I8" s="50"/>
      <c r="J8" s="52"/>
      <c r="K8" s="16"/>
    </row>
    <row r="9" spans="1:11" s="25" customFormat="1" ht="21.75" customHeight="1">
      <c r="A9" s="17"/>
      <c r="B9" s="18">
        <v>24396</v>
      </c>
      <c r="C9" s="19" t="s">
        <v>19</v>
      </c>
      <c r="D9" s="37">
        <f>SUM(E9:J9)</f>
        <v>774000</v>
      </c>
      <c r="E9" s="38">
        <v>233600</v>
      </c>
      <c r="F9" s="38">
        <v>82100</v>
      </c>
      <c r="G9" s="38">
        <v>424200</v>
      </c>
      <c r="H9" s="39">
        <v>34100</v>
      </c>
      <c r="I9" s="36"/>
      <c r="J9" s="36"/>
      <c r="K9" s="24">
        <f>+D9</f>
        <v>774000</v>
      </c>
    </row>
    <row r="10" spans="1:11" ht="21.75" customHeight="1">
      <c r="A10" s="17"/>
      <c r="B10" s="18"/>
      <c r="C10" s="19" t="s">
        <v>20</v>
      </c>
      <c r="D10" s="37">
        <f>SUM(E10:J10)</f>
        <v>0</v>
      </c>
      <c r="E10" s="38"/>
      <c r="F10" s="38"/>
      <c r="G10" s="38"/>
      <c r="H10" s="39"/>
      <c r="I10" s="36"/>
      <c r="J10" s="36"/>
      <c r="K10" s="23">
        <f>K9+D10</f>
        <v>774000</v>
      </c>
    </row>
    <row r="11" spans="1:11" ht="21.75" customHeight="1">
      <c r="A11" s="17"/>
      <c r="B11" s="18">
        <v>24420</v>
      </c>
      <c r="C11" s="19" t="s">
        <v>21</v>
      </c>
      <c r="D11" s="20">
        <f>SUM(E11:J11)</f>
        <v>44000</v>
      </c>
      <c r="E11" s="21"/>
      <c r="F11" s="21"/>
      <c r="G11" s="21">
        <v>44000</v>
      </c>
      <c r="H11" s="22"/>
      <c r="I11" s="23"/>
      <c r="J11" s="36"/>
      <c r="K11" s="23">
        <f>K10+D11</f>
        <v>818000</v>
      </c>
    </row>
    <row r="12" spans="1:11" ht="21.75" customHeight="1">
      <c r="A12" s="26">
        <v>44</v>
      </c>
      <c r="B12" s="27">
        <v>24424</v>
      </c>
      <c r="C12" s="28" t="s">
        <v>27</v>
      </c>
      <c r="D12" s="29"/>
      <c r="E12" s="29"/>
      <c r="F12" s="29"/>
      <c r="G12" s="29"/>
      <c r="H12" s="29">
        <v>1461.57</v>
      </c>
      <c r="I12" s="29"/>
      <c r="J12" s="29"/>
      <c r="K12" s="31">
        <f t="shared" ref="K12:K37" si="0">K11+D12-SUM(E12:J12)</f>
        <v>816538.43</v>
      </c>
    </row>
    <row r="13" spans="1:11" ht="21.75" customHeight="1">
      <c r="A13" s="26">
        <v>44</v>
      </c>
      <c r="B13" s="35">
        <v>24424</v>
      </c>
      <c r="C13" s="33" t="s">
        <v>26</v>
      </c>
      <c r="D13" s="29"/>
      <c r="E13" s="29"/>
      <c r="F13" s="29"/>
      <c r="G13" s="29"/>
      <c r="H13" s="29">
        <v>1357.88</v>
      </c>
      <c r="I13" s="29"/>
      <c r="J13" s="29"/>
      <c r="K13" s="31">
        <f t="shared" si="0"/>
        <v>815180.55</v>
      </c>
    </row>
    <row r="14" spans="1:11" ht="21.75" customHeight="1">
      <c r="A14" s="26">
        <v>45</v>
      </c>
      <c r="B14" s="35">
        <v>24424</v>
      </c>
      <c r="C14" s="33" t="s">
        <v>28</v>
      </c>
      <c r="D14" s="29"/>
      <c r="E14" s="29"/>
      <c r="F14" s="29"/>
      <c r="G14" s="29"/>
      <c r="H14" s="29">
        <v>572</v>
      </c>
      <c r="I14" s="29"/>
      <c r="J14" s="29"/>
      <c r="K14" s="31">
        <f t="shared" si="0"/>
        <v>814608.55</v>
      </c>
    </row>
    <row r="15" spans="1:11" ht="21.75" customHeight="1">
      <c r="A15" s="26">
        <v>47</v>
      </c>
      <c r="B15" s="43">
        <v>24424</v>
      </c>
      <c r="C15" s="28" t="s">
        <v>31</v>
      </c>
      <c r="D15" s="29"/>
      <c r="E15" s="29"/>
      <c r="F15" s="29"/>
      <c r="G15" s="29"/>
      <c r="H15" s="29">
        <v>10505.58</v>
      </c>
      <c r="I15" s="29"/>
      <c r="J15" s="29"/>
      <c r="K15" s="31">
        <f t="shared" si="0"/>
        <v>804102.97000000009</v>
      </c>
    </row>
    <row r="16" spans="1:11" ht="21.75" customHeight="1">
      <c r="A16" s="26">
        <v>70</v>
      </c>
      <c r="B16" s="27">
        <v>24426</v>
      </c>
      <c r="C16" s="33" t="s">
        <v>25</v>
      </c>
      <c r="D16" s="29"/>
      <c r="E16" s="29"/>
      <c r="F16" s="29"/>
      <c r="G16" s="29">
        <v>60000</v>
      </c>
      <c r="H16" s="29"/>
      <c r="I16" s="29"/>
      <c r="J16" s="29"/>
      <c r="K16" s="31">
        <f t="shared" si="0"/>
        <v>744102.97000000009</v>
      </c>
    </row>
    <row r="17" spans="1:11" ht="21.75" customHeight="1">
      <c r="A17" s="26">
        <v>83</v>
      </c>
      <c r="B17" s="27">
        <v>24428</v>
      </c>
      <c r="C17" s="28" t="s">
        <v>29</v>
      </c>
      <c r="D17" s="29"/>
      <c r="E17" s="29"/>
      <c r="F17" s="29"/>
      <c r="G17" s="29"/>
      <c r="H17" s="29">
        <v>708</v>
      </c>
      <c r="I17" s="29"/>
      <c r="J17" s="29"/>
      <c r="K17" s="31">
        <f t="shared" si="0"/>
        <v>743394.97000000009</v>
      </c>
    </row>
    <row r="18" spans="1:11" ht="21.75" customHeight="1">
      <c r="A18" s="26">
        <v>113</v>
      </c>
      <c r="B18" s="27">
        <v>24431</v>
      </c>
      <c r="C18" s="28" t="s">
        <v>33</v>
      </c>
      <c r="D18" s="29"/>
      <c r="E18" s="29"/>
      <c r="F18" s="29">
        <v>4300</v>
      </c>
      <c r="G18" s="29"/>
      <c r="H18" s="29"/>
      <c r="I18" s="29"/>
      <c r="J18" s="29"/>
      <c r="K18" s="31">
        <f t="shared" si="0"/>
        <v>739094.97000000009</v>
      </c>
    </row>
    <row r="19" spans="1:11" ht="21.75" customHeight="1">
      <c r="A19" s="26">
        <v>126</v>
      </c>
      <c r="B19" s="27">
        <v>24432</v>
      </c>
      <c r="C19" s="28" t="s">
        <v>30</v>
      </c>
      <c r="D19" s="29"/>
      <c r="E19" s="29"/>
      <c r="F19" s="29"/>
      <c r="G19" s="29"/>
      <c r="H19" s="29">
        <v>12380.56</v>
      </c>
      <c r="I19" s="29"/>
      <c r="J19" s="29"/>
      <c r="K19" s="31">
        <f t="shared" si="0"/>
        <v>726714.41</v>
      </c>
    </row>
    <row r="20" spans="1:11" ht="21.75" customHeight="1">
      <c r="A20" s="26">
        <v>62</v>
      </c>
      <c r="B20" s="27">
        <v>24442</v>
      </c>
      <c r="C20" s="41" t="s">
        <v>22</v>
      </c>
      <c r="D20" s="29"/>
      <c r="E20" s="32"/>
      <c r="F20" s="32">
        <v>6994.72</v>
      </c>
      <c r="G20" s="29"/>
      <c r="H20" s="29"/>
      <c r="I20" s="29"/>
      <c r="J20" s="29"/>
      <c r="K20" s="31">
        <f t="shared" si="0"/>
        <v>719719.69000000006</v>
      </c>
    </row>
    <row r="21" spans="1:11" ht="21.75" customHeight="1">
      <c r="A21" s="26">
        <v>135</v>
      </c>
      <c r="B21" s="27">
        <v>24442</v>
      </c>
      <c r="C21" s="28" t="s">
        <v>23</v>
      </c>
      <c r="D21" s="29"/>
      <c r="E21" s="29"/>
      <c r="F21" s="29">
        <v>2000</v>
      </c>
      <c r="G21" s="29"/>
      <c r="H21" s="29"/>
      <c r="I21" s="29"/>
      <c r="J21" s="29"/>
      <c r="K21" s="31">
        <f t="shared" si="0"/>
        <v>717719.69000000006</v>
      </c>
    </row>
    <row r="22" spans="1:11" ht="21.75" customHeight="1">
      <c r="A22" s="26">
        <v>162</v>
      </c>
      <c r="B22" s="27">
        <v>24448</v>
      </c>
      <c r="C22" s="28" t="s">
        <v>32</v>
      </c>
      <c r="D22" s="29"/>
      <c r="E22" s="29"/>
      <c r="F22" s="29"/>
      <c r="G22" s="29">
        <v>4868.5</v>
      </c>
      <c r="H22" s="29"/>
      <c r="I22" s="29"/>
      <c r="J22" s="29"/>
      <c r="K22" s="31">
        <f t="shared" si="0"/>
        <v>712851.19000000006</v>
      </c>
    </row>
    <row r="23" spans="1:11" ht="21.75" customHeight="1">
      <c r="A23" s="26">
        <v>164</v>
      </c>
      <c r="B23" s="27">
        <v>24448</v>
      </c>
      <c r="C23" s="28" t="s">
        <v>35</v>
      </c>
      <c r="D23" s="29"/>
      <c r="E23" s="29"/>
      <c r="F23" s="29">
        <v>2000</v>
      </c>
      <c r="G23" s="29"/>
      <c r="H23" s="29"/>
      <c r="I23" s="29"/>
      <c r="J23" s="29"/>
      <c r="K23" s="31">
        <f t="shared" si="0"/>
        <v>710851.19000000006</v>
      </c>
    </row>
    <row r="24" spans="1:11" ht="21.75" customHeight="1">
      <c r="A24" s="26">
        <v>198</v>
      </c>
      <c r="B24" s="27">
        <v>24454</v>
      </c>
      <c r="C24" s="28" t="s">
        <v>24</v>
      </c>
      <c r="D24" s="29"/>
      <c r="E24" s="29"/>
      <c r="F24" s="29"/>
      <c r="G24" s="29">
        <v>74000</v>
      </c>
      <c r="H24" s="29"/>
      <c r="I24" s="29"/>
      <c r="J24" s="29"/>
      <c r="K24" s="31">
        <f t="shared" si="0"/>
        <v>636851.19000000006</v>
      </c>
    </row>
    <row r="25" spans="1:11" ht="21.75" customHeight="1">
      <c r="A25" s="26">
        <v>212</v>
      </c>
      <c r="B25" s="27">
        <v>24460</v>
      </c>
      <c r="C25" s="28" t="s">
        <v>36</v>
      </c>
      <c r="D25" s="32"/>
      <c r="E25" s="29"/>
      <c r="F25" s="29"/>
      <c r="G25" s="29"/>
      <c r="H25" s="29">
        <v>1339.59</v>
      </c>
      <c r="I25" s="29"/>
      <c r="J25" s="29"/>
      <c r="K25" s="31">
        <f t="shared" si="0"/>
        <v>635511.60000000009</v>
      </c>
    </row>
    <row r="26" spans="1:11" ht="21.75" customHeight="1">
      <c r="A26" s="26">
        <v>213</v>
      </c>
      <c r="B26" s="27">
        <v>24460</v>
      </c>
      <c r="C26" s="28" t="s">
        <v>37</v>
      </c>
      <c r="D26" s="32"/>
      <c r="E26" s="29"/>
      <c r="F26" s="29"/>
      <c r="G26" s="29"/>
      <c r="H26" s="29">
        <v>1163</v>
      </c>
      <c r="I26" s="29"/>
      <c r="J26" s="29"/>
      <c r="K26" s="31">
        <f t="shared" si="0"/>
        <v>634348.60000000009</v>
      </c>
    </row>
    <row r="27" spans="1:11" ht="21.75" customHeight="1">
      <c r="A27" s="26">
        <v>215</v>
      </c>
      <c r="B27" s="27">
        <v>24460</v>
      </c>
      <c r="C27" s="28" t="s">
        <v>34</v>
      </c>
      <c r="D27" s="32"/>
      <c r="E27" s="29"/>
      <c r="F27" s="29"/>
      <c r="G27" s="30"/>
      <c r="H27" s="29">
        <v>11112.97</v>
      </c>
      <c r="I27" s="29"/>
      <c r="J27" s="29"/>
      <c r="K27" s="31">
        <f t="shared" si="0"/>
        <v>623235.63000000012</v>
      </c>
    </row>
    <row r="28" spans="1:11" ht="21.75" customHeight="1">
      <c r="A28" s="26">
        <v>349</v>
      </c>
      <c r="B28" s="27">
        <v>24487</v>
      </c>
      <c r="C28" s="28" t="s">
        <v>38</v>
      </c>
      <c r="D28" s="32"/>
      <c r="E28" s="29"/>
      <c r="F28" s="29"/>
      <c r="G28" s="29">
        <v>55050</v>
      </c>
      <c r="H28" s="29"/>
      <c r="I28" s="29"/>
      <c r="J28" s="29"/>
      <c r="K28" s="31">
        <f t="shared" si="0"/>
        <v>568185.63000000012</v>
      </c>
    </row>
    <row r="29" spans="1:11" ht="21.75" customHeight="1">
      <c r="A29" s="26">
        <v>372</v>
      </c>
      <c r="B29" s="27">
        <v>24490</v>
      </c>
      <c r="C29" s="28" t="s">
        <v>40</v>
      </c>
      <c r="D29" s="32"/>
      <c r="E29" s="29"/>
      <c r="F29" s="29"/>
      <c r="G29" s="29"/>
      <c r="H29" s="29">
        <v>13322.45</v>
      </c>
      <c r="I29" s="29"/>
      <c r="J29" s="29"/>
      <c r="K29" s="31">
        <f t="shared" si="0"/>
        <v>554863.18000000017</v>
      </c>
    </row>
    <row r="30" spans="1:11" ht="21.75" customHeight="1">
      <c r="A30" s="42">
        <v>374</v>
      </c>
      <c r="B30" s="40">
        <v>24490</v>
      </c>
      <c r="C30" s="41" t="s">
        <v>41</v>
      </c>
      <c r="D30" s="29"/>
      <c r="E30" s="30"/>
      <c r="F30" s="30"/>
      <c r="G30" s="30"/>
      <c r="H30" s="29">
        <v>1531</v>
      </c>
      <c r="I30" s="29"/>
      <c r="J30" s="29"/>
      <c r="K30" s="31">
        <f t="shared" si="0"/>
        <v>553332.18000000017</v>
      </c>
    </row>
    <row r="31" spans="1:11" ht="21.75" customHeight="1">
      <c r="A31" s="26">
        <v>381</v>
      </c>
      <c r="B31" s="40">
        <v>24490</v>
      </c>
      <c r="C31" s="28" t="s">
        <v>39</v>
      </c>
      <c r="D31" s="29"/>
      <c r="E31" s="30"/>
      <c r="F31" s="30">
        <v>2000</v>
      </c>
      <c r="G31" s="29"/>
      <c r="H31" s="29"/>
      <c r="I31" s="29"/>
      <c r="J31" s="29"/>
      <c r="K31" s="31">
        <f t="shared" si="0"/>
        <v>551332.18000000017</v>
      </c>
    </row>
    <row r="32" spans="1:11" ht="21.75" customHeight="1">
      <c r="A32" s="26">
        <v>389</v>
      </c>
      <c r="B32" s="27">
        <v>24491</v>
      </c>
      <c r="C32" s="28" t="s">
        <v>42</v>
      </c>
      <c r="D32" s="32"/>
      <c r="E32" s="29"/>
      <c r="F32" s="29"/>
      <c r="G32" s="29"/>
      <c r="H32" s="29">
        <v>1388.38</v>
      </c>
      <c r="I32" s="29"/>
      <c r="J32" s="29"/>
      <c r="K32" s="31">
        <f t="shared" si="0"/>
        <v>549943.80000000016</v>
      </c>
    </row>
    <row r="33" spans="1:11" ht="21.75" customHeight="1">
      <c r="A33" s="26">
        <v>484</v>
      </c>
      <c r="B33" s="27">
        <v>24516</v>
      </c>
      <c r="C33" s="28" t="s">
        <v>33</v>
      </c>
      <c r="D33" s="32"/>
      <c r="E33" s="29"/>
      <c r="F33" s="29">
        <v>2450</v>
      </c>
      <c r="G33" s="29"/>
      <c r="H33" s="29"/>
      <c r="I33" s="29"/>
      <c r="J33" s="29"/>
      <c r="K33" s="31">
        <f t="shared" si="0"/>
        <v>547493.80000000016</v>
      </c>
    </row>
    <row r="34" spans="1:11" ht="21.75" customHeight="1">
      <c r="A34" s="42">
        <v>495</v>
      </c>
      <c r="B34" s="40">
        <v>24516</v>
      </c>
      <c r="C34" s="41" t="s">
        <v>43</v>
      </c>
      <c r="D34" s="29"/>
      <c r="E34" s="29"/>
      <c r="F34" s="29">
        <v>2000</v>
      </c>
      <c r="G34" s="29"/>
      <c r="H34" s="29"/>
      <c r="I34" s="29"/>
      <c r="J34" s="29"/>
      <c r="K34" s="31">
        <f t="shared" si="0"/>
        <v>545493.80000000016</v>
      </c>
    </row>
    <row r="35" spans="1:11" ht="21.75" customHeight="1">
      <c r="A35" s="26">
        <v>510</v>
      </c>
      <c r="B35" s="27">
        <v>24518</v>
      </c>
      <c r="C35" s="28" t="s">
        <v>45</v>
      </c>
      <c r="D35" s="29"/>
      <c r="E35" s="29"/>
      <c r="F35" s="29"/>
      <c r="G35" s="29"/>
      <c r="H35" s="29">
        <v>1891</v>
      </c>
      <c r="I35" s="29"/>
      <c r="J35" s="29"/>
      <c r="K35" s="31">
        <f t="shared" si="0"/>
        <v>543602.80000000016</v>
      </c>
    </row>
    <row r="36" spans="1:11" ht="21.75" customHeight="1">
      <c r="A36" s="26">
        <v>511</v>
      </c>
      <c r="B36" s="27">
        <v>24518</v>
      </c>
      <c r="C36" s="28" t="s">
        <v>46</v>
      </c>
      <c r="D36" s="29"/>
      <c r="E36" s="29"/>
      <c r="F36" s="29"/>
      <c r="G36" s="29"/>
      <c r="H36" s="29">
        <v>16417.86</v>
      </c>
      <c r="I36" s="29"/>
      <c r="J36" s="29"/>
      <c r="K36" s="31">
        <f t="shared" si="0"/>
        <v>527184.94000000018</v>
      </c>
    </row>
    <row r="37" spans="1:11" ht="21.75" customHeight="1">
      <c r="A37" s="26">
        <v>559</v>
      </c>
      <c r="B37" s="35">
        <v>24523</v>
      </c>
      <c r="C37" s="28" t="s">
        <v>44</v>
      </c>
      <c r="D37" s="31"/>
      <c r="E37" s="31"/>
      <c r="F37" s="31"/>
      <c r="G37" s="31">
        <v>63890</v>
      </c>
      <c r="H37" s="31"/>
      <c r="I37" s="31"/>
      <c r="J37" s="31"/>
      <c r="K37" s="31">
        <f t="shared" si="0"/>
        <v>463294.94000000018</v>
      </c>
    </row>
    <row r="38" spans="1:11" ht="21.75" customHeight="1">
      <c r="J38" s="34"/>
      <c r="K38" s="34"/>
    </row>
    <row r="39" spans="1:11" ht="21.75" customHeight="1"/>
    <row r="40" spans="1:11" ht="21.75" customHeight="1"/>
    <row r="41" spans="1:11" ht="21.75" customHeight="1"/>
    <row r="42" spans="1:11" ht="21.75" customHeight="1"/>
    <row r="43" spans="1:11" ht="21.75" customHeight="1"/>
    <row r="44" spans="1:11" ht="21.75" customHeight="1"/>
    <row r="45" spans="1:11" ht="21.75" customHeight="1"/>
    <row r="46" spans="1:11" ht="21.75" customHeight="1"/>
    <row r="47" spans="1:11" ht="21.75" customHeight="1"/>
    <row r="48" spans="1:11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</sheetData>
  <sortState xmlns:xlrd2="http://schemas.microsoft.com/office/spreadsheetml/2017/richdata2" ref="A12:J37">
    <sortCondition ref="B12:B37"/>
    <sortCondition ref="A12:A37"/>
  </sortState>
  <mergeCells count="5">
    <mergeCell ref="A1:K1"/>
    <mergeCell ref="E6:J6"/>
    <mergeCell ref="E7:H7"/>
    <mergeCell ref="I7:I8"/>
    <mergeCell ref="J7:J8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ชัยบุรี</vt:lpstr>
      <vt:lpstr>ชัยบุรี!Print_Area</vt:lpstr>
      <vt:lpstr>ชัยบุรี!Print_Titles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Naepun</dc:creator>
  <cp:lastModifiedBy>Aodkiat</cp:lastModifiedBy>
  <cp:lastPrinted>2024-02-28T02:04:45Z</cp:lastPrinted>
  <dcterms:created xsi:type="dcterms:W3CDTF">2017-08-08T18:07:48Z</dcterms:created>
  <dcterms:modified xsi:type="dcterms:W3CDTF">2024-04-10T05:55:05Z</dcterms:modified>
</cp:coreProperties>
</file>